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10A0787F-15CB-406E-B667-7991042A13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38" i="1" s="1"/>
  <c r="L118" i="1"/>
  <c r="L108" i="1"/>
  <c r="L99" i="1"/>
  <c r="L89" i="1"/>
  <c r="L80" i="1"/>
  <c r="L70" i="1"/>
  <c r="L61" i="1"/>
  <c r="L51" i="1"/>
  <c r="L62" i="1" s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100" i="1" l="1"/>
  <c r="J100" i="1"/>
  <c r="F81" i="1"/>
  <c r="L176" i="1"/>
  <c r="L119" i="1"/>
  <c r="L100" i="1"/>
  <c r="L24" i="1"/>
  <c r="G176" i="1"/>
  <c r="I157" i="1"/>
  <c r="L157" i="1"/>
  <c r="J195" i="1"/>
  <c r="I195" i="1"/>
  <c r="L195" i="1"/>
  <c r="H176" i="1"/>
  <c r="J157" i="1"/>
  <c r="G138" i="1"/>
  <c r="H138" i="1"/>
  <c r="I119" i="1"/>
  <c r="J119" i="1"/>
  <c r="G100" i="1"/>
  <c r="L81" i="1"/>
  <c r="F62" i="1"/>
  <c r="J62" i="1"/>
  <c r="H43" i="1"/>
  <c r="I43" i="1"/>
  <c r="L43" i="1"/>
  <c r="J43" i="1"/>
  <c r="J81" i="1"/>
  <c r="H100" i="1"/>
  <c r="I138" i="1"/>
  <c r="G157" i="1"/>
  <c r="G43" i="1"/>
  <c r="H81" i="1"/>
  <c r="I100" i="1"/>
  <c r="G119" i="1"/>
  <c r="J138" i="1"/>
  <c r="H157" i="1"/>
  <c r="J176" i="1"/>
  <c r="H195" i="1"/>
  <c r="F43" i="1"/>
  <c r="H62" i="1"/>
  <c r="I176" i="1"/>
  <c r="G195" i="1"/>
  <c r="G62" i="1"/>
  <c r="I81" i="1"/>
  <c r="H119" i="1"/>
  <c r="F119" i="1"/>
  <c r="F138" i="1"/>
  <c r="F157" i="1"/>
  <c r="F176" i="1"/>
  <c r="F195" i="1"/>
  <c r="I24" i="1"/>
  <c r="F24" i="1"/>
  <c r="J24" i="1"/>
  <c r="H24" i="1"/>
  <c r="G24" i="1"/>
  <c r="G196" i="1" l="1"/>
  <c r="L196" i="1"/>
  <c r="F196" i="1"/>
  <c r="I196" i="1"/>
  <c r="H196" i="1"/>
  <c r="J196" i="1"/>
</calcChain>
</file>

<file path=xl/sharedStrings.xml><?xml version="1.0" encoding="utf-8"?>
<sst xmlns="http://schemas.openxmlformats.org/spreadsheetml/2006/main" count="243" uniqueCount="70">
  <si>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</si>
  <si>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</si>
  <si>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</si>
  <si>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</si>
  <si>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</si>
  <si>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</si>
  <si>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</si>
  <si>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</si>
  <si>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</si>
  <si>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</si>
  <si>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</si>
  <si>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</si>
  <si>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</si>
  <si>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</si>
  <si>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</si>
  <si>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</si>
  <si>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</si>
  <si>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</si>
  <si>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</si>
  <si>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</si>
  <si>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</si>
  <si>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</si>
  <si>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</si>
  <si>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</si>
  <si>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</si>
  <si>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</si>
  <si>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</si>
  <si>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</si>
  <si>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</si>
  <si>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</si>
  <si>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</si>
  <si>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</si>
  <si>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</si>
  <si>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</si>
  <si>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</si>
  <si>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</si>
  <si>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</si>
  <si>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</si>
  <si>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</si>
  <si>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ООО"Русь"</t>
  </si>
  <si>
    <t>Веденеева Ю.В</t>
  </si>
  <si>
    <t>Каша молочная геркулесовая, яйцо отварное</t>
  </si>
  <si>
    <t>54-9к</t>
  </si>
  <si>
    <t xml:space="preserve">Чай с сахаром </t>
  </si>
  <si>
    <t>54-2гн</t>
  </si>
  <si>
    <t>хлеб пшеничный</t>
  </si>
  <si>
    <t xml:space="preserve">Яблоко </t>
  </si>
  <si>
    <t>Кондитерское изделие</t>
  </si>
  <si>
    <t>Запеканка из творога со сгущеным молоком  100, Каша молочная кукурузная  200</t>
  </si>
  <si>
    <t>Каша манная с маслом 205 Блинчик со сгущеным молоком  60/10</t>
  </si>
  <si>
    <t>Каша пшеничная молочная,  масло сливочное, омлет натуральный</t>
  </si>
  <si>
    <t>54-13к</t>
  </si>
  <si>
    <t>Картофельное пюре 150, Котлета рыбная любительская 100</t>
  </si>
  <si>
    <t>54-4р</t>
  </si>
  <si>
    <t>Макаронные изделия отварные с сыром 180, Яйцо отварное</t>
  </si>
  <si>
    <t>54-20к</t>
  </si>
  <si>
    <t>54-25к</t>
  </si>
  <si>
    <t>Вареники с картошкой и с маслом (180/5)</t>
  </si>
  <si>
    <t>54-8з</t>
  </si>
  <si>
    <t xml:space="preserve">Каша молочная "Дружба" </t>
  </si>
  <si>
    <t>54-16к</t>
  </si>
  <si>
    <t>54-19к</t>
  </si>
  <si>
    <t xml:space="preserve">МОАУ "СОШ № 35 г. Орска" </t>
  </si>
  <si>
    <t>Батон нарезной</t>
  </si>
  <si>
    <t>Каша рисовая молочная, масло сливочное</t>
  </si>
  <si>
    <t>Салат из квашенной капусты</t>
  </si>
  <si>
    <t>блинчик с клубникой "Домашний"</t>
  </si>
  <si>
    <t>макаронные изделия с сыром</t>
  </si>
  <si>
    <t>Блинчик с творогом и сгущенным молоком</t>
  </si>
  <si>
    <t>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</si>
</sst>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O88" sqref="O8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62</v>
      </c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40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6</v>
      </c>
      <c r="I3" s="48">
        <v>4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240</v>
      </c>
      <c r="G6" s="40">
        <v>13.4</v>
      </c>
      <c r="H6" s="40">
        <v>15.6</v>
      </c>
      <c r="I6" s="40">
        <v>34.6</v>
      </c>
      <c r="J6" s="40">
        <v>329.5</v>
      </c>
      <c r="K6" s="41" t="s">
        <v>42</v>
      </c>
      <c r="L6" s="40">
        <v>43.67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0.2</v>
      </c>
      <c r="H8" s="43">
        <v>0</v>
      </c>
      <c r="I8" s="43">
        <v>6.5</v>
      </c>
      <c r="J8" s="43">
        <v>26.8</v>
      </c>
      <c r="K8" s="44" t="s">
        <v>44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2.2999999999999998</v>
      </c>
      <c r="H9" s="43">
        <v>0.25</v>
      </c>
      <c r="I9" s="43">
        <v>14.75</v>
      </c>
      <c r="J9" s="43">
        <v>70.3</v>
      </c>
      <c r="K9" s="44">
        <v>573</v>
      </c>
      <c r="L9" s="43">
        <v>4</v>
      </c>
    </row>
    <row r="10" spans="1:12" ht="15" x14ac:dyDescent="0.25">
      <c r="A10" s="23"/>
      <c r="B10" s="15"/>
      <c r="C10" s="11"/>
      <c r="D10" s="7" t="s">
        <v>24</v>
      </c>
      <c r="E10" s="42" t="s">
        <v>46</v>
      </c>
      <c r="F10" s="43">
        <v>120</v>
      </c>
      <c r="G10" s="43">
        <v>0</v>
      </c>
      <c r="H10" s="43">
        <v>0</v>
      </c>
      <c r="I10" s="43">
        <v>11</v>
      </c>
      <c r="J10" s="43">
        <v>52</v>
      </c>
      <c r="K10" s="44">
        <v>900</v>
      </c>
      <c r="L10" s="43">
        <v>22.7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15.899999999999999</v>
      </c>
      <c r="H13" s="19">
        <f t="shared" si="0"/>
        <v>15.85</v>
      </c>
      <c r="I13" s="19">
        <f t="shared" si="0"/>
        <v>66.849999999999994</v>
      </c>
      <c r="J13" s="19">
        <f t="shared" si="0"/>
        <v>478.6</v>
      </c>
      <c r="K13" s="25"/>
      <c r="L13" s="19">
        <f t="shared" ref="L13" si="1">SUM(L6:L12)</f>
        <v>75.37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590</v>
      </c>
      <c r="G24" s="32">
        <f t="shared" ref="G24:J24" si="4">G13+G23</f>
        <v>15.899999999999999</v>
      </c>
      <c r="H24" s="32">
        <f t="shared" si="4"/>
        <v>15.85</v>
      </c>
      <c r="I24" s="32">
        <f t="shared" si="4"/>
        <v>66.849999999999994</v>
      </c>
      <c r="J24" s="32">
        <f t="shared" si="4"/>
        <v>478.6</v>
      </c>
      <c r="K24" s="32"/>
      <c r="L24" s="32">
        <f t="shared" ref="L24" si="5">L13+L23</f>
        <v>75.37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300</v>
      </c>
      <c r="G25" s="40">
        <v>17.87</v>
      </c>
      <c r="H25" s="40">
        <v>16.239999999999998</v>
      </c>
      <c r="I25" s="40">
        <v>71.5</v>
      </c>
      <c r="J25" s="40">
        <v>488.58</v>
      </c>
      <c r="K25" s="41">
        <v>182</v>
      </c>
      <c r="L25" s="40">
        <v>66.37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0.2</v>
      </c>
      <c r="H27" s="43">
        <v>0</v>
      </c>
      <c r="I27" s="43">
        <v>6.5</v>
      </c>
      <c r="J27" s="43">
        <v>26.8</v>
      </c>
      <c r="K27" s="44" t="s">
        <v>44</v>
      </c>
      <c r="L27" s="43">
        <v>5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2.2999999999999998</v>
      </c>
      <c r="H28" s="43">
        <v>0.25</v>
      </c>
      <c r="I28" s="43">
        <v>14.75</v>
      </c>
      <c r="J28" s="43">
        <v>70.3</v>
      </c>
      <c r="K28" s="44">
        <v>573</v>
      </c>
      <c r="L28" s="43">
        <v>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20.37</v>
      </c>
      <c r="H32" s="19">
        <f t="shared" ref="H32" si="7">SUM(H25:H31)</f>
        <v>16.489999999999998</v>
      </c>
      <c r="I32" s="19">
        <f t="shared" ref="I32" si="8">SUM(I25:I31)</f>
        <v>92.75</v>
      </c>
      <c r="J32" s="19">
        <f t="shared" ref="J32:L32" si="9">SUM(J25:J31)</f>
        <v>585.67999999999995</v>
      </c>
      <c r="K32" s="25"/>
      <c r="L32" s="19">
        <f t="shared" si="9"/>
        <v>75.37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530</v>
      </c>
      <c r="G43" s="32">
        <f t="shared" ref="G43" si="14">G32+G42</f>
        <v>20.37</v>
      </c>
      <c r="H43" s="32">
        <f t="shared" ref="H43" si="15">H32+H42</f>
        <v>16.489999999999998</v>
      </c>
      <c r="I43" s="32">
        <f t="shared" ref="I43" si="16">I32+I42</f>
        <v>92.75</v>
      </c>
      <c r="J43" s="32">
        <f t="shared" ref="J43:L43" si="17">J32+J42</f>
        <v>585.67999999999995</v>
      </c>
      <c r="K43" s="32"/>
      <c r="L43" s="32">
        <f t="shared" si="17"/>
        <v>75.37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275</v>
      </c>
      <c r="G44" s="40">
        <v>13.91</v>
      </c>
      <c r="H44" s="40">
        <v>16.72</v>
      </c>
      <c r="I44" s="40">
        <v>67.38</v>
      </c>
      <c r="J44" s="40">
        <v>441</v>
      </c>
      <c r="K44" s="41">
        <v>181</v>
      </c>
      <c r="L44" s="40">
        <v>66.37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0.2</v>
      </c>
      <c r="H46" s="43">
        <v>0</v>
      </c>
      <c r="I46" s="43">
        <v>6.5</v>
      </c>
      <c r="J46" s="43">
        <v>26.8</v>
      </c>
      <c r="K46" s="44" t="s">
        <v>44</v>
      </c>
      <c r="L46" s="43">
        <v>5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30</v>
      </c>
      <c r="G47" s="43">
        <v>2.2999999999999998</v>
      </c>
      <c r="H47" s="43">
        <v>0.25</v>
      </c>
      <c r="I47" s="43">
        <v>14.75</v>
      </c>
      <c r="J47" s="43">
        <v>70.3</v>
      </c>
      <c r="K47" s="44">
        <v>573</v>
      </c>
      <c r="L47" s="43">
        <v>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16.41</v>
      </c>
      <c r="H51" s="19">
        <f t="shared" ref="H51" si="19">SUM(H44:H50)</f>
        <v>16.97</v>
      </c>
      <c r="I51" s="19">
        <f t="shared" ref="I51" si="20">SUM(I44:I50)</f>
        <v>88.63</v>
      </c>
      <c r="J51" s="19">
        <f t="shared" ref="J51:L51" si="21">SUM(J44:J50)</f>
        <v>538.1</v>
      </c>
      <c r="K51" s="25"/>
      <c r="L51" s="19">
        <f t="shared" si="21"/>
        <v>75.37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505</v>
      </c>
      <c r="G62" s="32">
        <f t="shared" ref="G62" si="26">G51+G61</f>
        <v>16.41</v>
      </c>
      <c r="H62" s="32">
        <f t="shared" ref="H62" si="27">H51+H61</f>
        <v>16.97</v>
      </c>
      <c r="I62" s="32">
        <f t="shared" ref="I62" si="28">I51+I61</f>
        <v>88.63</v>
      </c>
      <c r="J62" s="32">
        <f t="shared" ref="J62:L62" si="29">J51+J61</f>
        <v>538.1</v>
      </c>
      <c r="K62" s="32"/>
      <c r="L62" s="32">
        <f t="shared" si="29"/>
        <v>75.37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285</v>
      </c>
      <c r="G63" s="40">
        <v>19.649999999999999</v>
      </c>
      <c r="H63" s="40">
        <v>25.4</v>
      </c>
      <c r="I63" s="40">
        <v>47.1</v>
      </c>
      <c r="J63" s="40">
        <v>449.15</v>
      </c>
      <c r="K63" s="41" t="s">
        <v>51</v>
      </c>
      <c r="L63" s="40">
        <v>66.37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0.2</v>
      </c>
      <c r="H65" s="43">
        <v>0</v>
      </c>
      <c r="I65" s="43">
        <v>6.5</v>
      </c>
      <c r="J65" s="43">
        <v>26.8</v>
      </c>
      <c r="K65" s="44" t="s">
        <v>44</v>
      </c>
      <c r="L65" s="43">
        <v>5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30</v>
      </c>
      <c r="G66" s="43">
        <v>2.2999999999999998</v>
      </c>
      <c r="H66" s="43">
        <v>0.25</v>
      </c>
      <c r="I66" s="43">
        <v>14.75</v>
      </c>
      <c r="J66" s="43">
        <v>70.3</v>
      </c>
      <c r="K66" s="44">
        <v>573</v>
      </c>
      <c r="L66" s="43">
        <v>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22.15</v>
      </c>
      <c r="H70" s="19">
        <f t="shared" ref="H70" si="31">SUM(H63:H69)</f>
        <v>25.65</v>
      </c>
      <c r="I70" s="19">
        <f t="shared" ref="I70" si="32">SUM(I63:I69)</f>
        <v>68.349999999999994</v>
      </c>
      <c r="J70" s="19">
        <f t="shared" ref="J70:L70" si="33">SUM(J63:J69)</f>
        <v>546.25</v>
      </c>
      <c r="K70" s="25"/>
      <c r="L70" s="19">
        <f t="shared" si="33"/>
        <v>75.37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515</v>
      </c>
      <c r="G81" s="32">
        <f t="shared" ref="G81" si="38">G70+G80</f>
        <v>22.15</v>
      </c>
      <c r="H81" s="32">
        <f t="shared" ref="H81" si="39">H70+H80</f>
        <v>25.65</v>
      </c>
      <c r="I81" s="32">
        <f t="shared" ref="I81" si="40">I70+I80</f>
        <v>68.349999999999994</v>
      </c>
      <c r="J81" s="32">
        <f t="shared" ref="J81:L81" si="41">J70+J80</f>
        <v>546.25</v>
      </c>
      <c r="K81" s="32"/>
      <c r="L81" s="32">
        <f t="shared" si="41"/>
        <v>75.37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250</v>
      </c>
      <c r="G82" s="40">
        <v>16.3</v>
      </c>
      <c r="H82" s="40">
        <v>10.1</v>
      </c>
      <c r="I82" s="40">
        <v>37.5</v>
      </c>
      <c r="J82" s="40">
        <v>302.3</v>
      </c>
      <c r="K82" s="41" t="s">
        <v>53</v>
      </c>
      <c r="L82" s="40">
        <v>53.04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0.2</v>
      </c>
      <c r="H84" s="43">
        <v>0</v>
      </c>
      <c r="I84" s="43">
        <v>6.5</v>
      </c>
      <c r="J84" s="43">
        <v>26.8</v>
      </c>
      <c r="K84" s="44" t="s">
        <v>44</v>
      </c>
      <c r="L84" s="43">
        <v>5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60</v>
      </c>
      <c r="G85" s="43">
        <v>4.5999999999999996</v>
      </c>
      <c r="H85" s="43">
        <v>0.5</v>
      </c>
      <c r="I85" s="43">
        <v>29.5</v>
      </c>
      <c r="J85" s="43">
        <v>140.6</v>
      </c>
      <c r="K85" s="44">
        <v>573</v>
      </c>
      <c r="L85" s="43">
        <v>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69</v>
      </c>
      <c r="F87" s="43">
        <v>60</v>
      </c>
      <c r="G87" s="43">
        <v>0.5</v>
      </c>
      <c r="H87" s="43">
        <v>0.1</v>
      </c>
      <c r="I87" s="43">
        <v>1.7</v>
      </c>
      <c r="J87" s="43">
        <v>9</v>
      </c>
      <c r="K87" s="44">
        <v>70</v>
      </c>
      <c r="L87" s="43">
        <v>13.33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21.6</v>
      </c>
      <c r="H89" s="19">
        <f t="shared" ref="H89" si="43">SUM(H82:H88)</f>
        <v>10.7</v>
      </c>
      <c r="I89" s="19">
        <f t="shared" ref="I89" si="44">SUM(I82:I88)</f>
        <v>75.2</v>
      </c>
      <c r="J89" s="19">
        <f t="shared" ref="J89:L89" si="45">SUM(J82:J88)</f>
        <v>478.70000000000005</v>
      </c>
      <c r="K89" s="25"/>
      <c r="L89" s="19">
        <f t="shared" si="45"/>
        <v>75.37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570</v>
      </c>
      <c r="G100" s="32">
        <f t="shared" ref="G100" si="50">G89+G99</f>
        <v>21.6</v>
      </c>
      <c r="H100" s="32">
        <f t="shared" ref="H100" si="51">H89+H99</f>
        <v>10.7</v>
      </c>
      <c r="I100" s="32">
        <f t="shared" ref="I100" si="52">I89+I99</f>
        <v>75.2</v>
      </c>
      <c r="J100" s="32">
        <f t="shared" ref="J100:L100" si="53">J89+J99</f>
        <v>478.70000000000005</v>
      </c>
      <c r="K100" s="32"/>
      <c r="L100" s="32">
        <f t="shared" si="53"/>
        <v>75.37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230</v>
      </c>
      <c r="G101" s="40">
        <v>15.32</v>
      </c>
      <c r="H101" s="40">
        <v>13.02</v>
      </c>
      <c r="I101" s="40">
        <v>38.409999999999997</v>
      </c>
      <c r="J101" s="40">
        <v>344.6</v>
      </c>
      <c r="K101" s="41" t="s">
        <v>55</v>
      </c>
      <c r="L101" s="40">
        <v>46.37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0.2</v>
      </c>
      <c r="H103" s="43">
        <v>0</v>
      </c>
      <c r="I103" s="43">
        <v>6.5</v>
      </c>
      <c r="J103" s="43">
        <v>26.8</v>
      </c>
      <c r="K103" s="44" t="s">
        <v>44</v>
      </c>
      <c r="L103" s="43">
        <v>5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30</v>
      </c>
      <c r="G104" s="43">
        <v>2.2999999999999998</v>
      </c>
      <c r="H104" s="43">
        <v>0.25</v>
      </c>
      <c r="I104" s="43">
        <v>14.75</v>
      </c>
      <c r="J104" s="43">
        <v>70.3</v>
      </c>
      <c r="K104" s="44">
        <v>573</v>
      </c>
      <c r="L104" s="43">
        <v>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47</v>
      </c>
      <c r="F106" s="43">
        <v>40</v>
      </c>
      <c r="G106" s="43">
        <v>1.4</v>
      </c>
      <c r="H106" s="43">
        <v>1.2</v>
      </c>
      <c r="I106" s="43">
        <v>30.2</v>
      </c>
      <c r="J106" s="43">
        <v>137</v>
      </c>
      <c r="K106" s="44"/>
      <c r="L106" s="43">
        <v>20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19.22</v>
      </c>
      <c r="H108" s="19">
        <f t="shared" si="54"/>
        <v>14.469999999999999</v>
      </c>
      <c r="I108" s="19">
        <f t="shared" si="54"/>
        <v>89.86</v>
      </c>
      <c r="J108" s="19">
        <f t="shared" si="54"/>
        <v>578.70000000000005</v>
      </c>
      <c r="K108" s="25"/>
      <c r="L108" s="19">
        <f t="shared" ref="L108" si="55">SUM(L101:L107)</f>
        <v>75.37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500</v>
      </c>
      <c r="G119" s="32">
        <f t="shared" ref="G119" si="58">G108+G118</f>
        <v>19.22</v>
      </c>
      <c r="H119" s="32">
        <f t="shared" ref="H119" si="59">H108+H118</f>
        <v>14.469999999999999</v>
      </c>
      <c r="I119" s="32">
        <f t="shared" ref="I119" si="60">I108+I118</f>
        <v>89.86</v>
      </c>
      <c r="J119" s="32">
        <f t="shared" ref="J119:L119" si="61">J108+J118</f>
        <v>578.70000000000005</v>
      </c>
      <c r="K119" s="32"/>
      <c r="L119" s="32">
        <f t="shared" si="61"/>
        <v>75.37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64</v>
      </c>
      <c r="F120" s="40">
        <v>215</v>
      </c>
      <c r="G120" s="40">
        <v>7.4</v>
      </c>
      <c r="H120" s="40">
        <v>12.6</v>
      </c>
      <c r="I120" s="40">
        <v>28.8</v>
      </c>
      <c r="J120" s="40">
        <v>250.7</v>
      </c>
      <c r="K120" s="41" t="s">
        <v>56</v>
      </c>
      <c r="L120" s="40">
        <v>38.229999999999997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0.2</v>
      </c>
      <c r="H122" s="43">
        <v>0</v>
      </c>
      <c r="I122" s="43">
        <v>6.5</v>
      </c>
      <c r="J122" s="43">
        <v>26.8</v>
      </c>
      <c r="K122" s="44" t="s">
        <v>44</v>
      </c>
      <c r="L122" s="43">
        <v>5</v>
      </c>
    </row>
    <row r="123" spans="1:12" ht="15" x14ac:dyDescent="0.25">
      <c r="A123" s="14"/>
      <c r="B123" s="15"/>
      <c r="C123" s="11"/>
      <c r="D123" s="7" t="s">
        <v>23</v>
      </c>
      <c r="E123" s="42" t="s">
        <v>63</v>
      </c>
      <c r="F123" s="43">
        <v>40</v>
      </c>
      <c r="G123" s="43">
        <v>3.04</v>
      </c>
      <c r="H123" s="43">
        <v>3.2</v>
      </c>
      <c r="I123" s="43">
        <v>22.56</v>
      </c>
      <c r="J123" s="43">
        <v>112</v>
      </c>
      <c r="K123" s="44">
        <v>573</v>
      </c>
      <c r="L123" s="43">
        <v>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47</v>
      </c>
      <c r="F125" s="43">
        <v>57</v>
      </c>
      <c r="G125" s="43">
        <v>2.27</v>
      </c>
      <c r="H125" s="43">
        <v>2.27</v>
      </c>
      <c r="I125" s="43">
        <v>40.15</v>
      </c>
      <c r="J125" s="43">
        <v>201.3</v>
      </c>
      <c r="K125" s="44"/>
      <c r="L125" s="43">
        <v>26.14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512</v>
      </c>
      <c r="G127" s="19">
        <f t="shared" ref="G127:J127" si="62">SUM(G120:G126)</f>
        <v>12.91</v>
      </c>
      <c r="H127" s="19">
        <f t="shared" si="62"/>
        <v>18.07</v>
      </c>
      <c r="I127" s="19">
        <f t="shared" si="62"/>
        <v>98.009999999999991</v>
      </c>
      <c r="J127" s="19">
        <f t="shared" si="62"/>
        <v>590.79999999999995</v>
      </c>
      <c r="K127" s="25"/>
      <c r="L127" s="19">
        <f t="shared" ref="L127" si="63">SUM(L120:L126)</f>
        <v>75.37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512</v>
      </c>
      <c r="G138" s="32">
        <f t="shared" ref="G138" si="66">G127+G137</f>
        <v>12.91</v>
      </c>
      <c r="H138" s="32">
        <f t="shared" ref="H138" si="67">H127+H137</f>
        <v>18.07</v>
      </c>
      <c r="I138" s="32">
        <f t="shared" ref="I138" si="68">I127+I137</f>
        <v>98.009999999999991</v>
      </c>
      <c r="J138" s="32">
        <f t="shared" ref="J138:L138" si="69">J127+J137</f>
        <v>590.79999999999995</v>
      </c>
      <c r="K138" s="32"/>
      <c r="L138" s="32">
        <f t="shared" si="69"/>
        <v>75.37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57</v>
      </c>
      <c r="F139" s="40">
        <v>185</v>
      </c>
      <c r="G139" s="40">
        <v>9.8000000000000007</v>
      </c>
      <c r="H139" s="40">
        <v>8.5</v>
      </c>
      <c r="I139" s="40">
        <v>44.4</v>
      </c>
      <c r="J139" s="40">
        <v>328.9</v>
      </c>
      <c r="K139" s="41">
        <v>520</v>
      </c>
      <c r="L139" s="40">
        <v>43.77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0.2</v>
      </c>
      <c r="H141" s="43">
        <v>0</v>
      </c>
      <c r="I141" s="43">
        <v>6.5</v>
      </c>
      <c r="J141" s="43">
        <v>26.8</v>
      </c>
      <c r="K141" s="44" t="s">
        <v>44</v>
      </c>
      <c r="L141" s="43">
        <v>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30</v>
      </c>
      <c r="G142" s="43">
        <v>2.2999999999999998</v>
      </c>
      <c r="H142" s="43">
        <v>0.25</v>
      </c>
      <c r="I142" s="43">
        <v>14.75</v>
      </c>
      <c r="J142" s="43">
        <v>70.3</v>
      </c>
      <c r="K142" s="44">
        <v>573</v>
      </c>
      <c r="L142" s="43">
        <v>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65</v>
      </c>
      <c r="F144" s="43">
        <v>60</v>
      </c>
      <c r="G144" s="43">
        <v>1.33</v>
      </c>
      <c r="H144" s="43">
        <v>8.11</v>
      </c>
      <c r="I144" s="43">
        <v>7.71</v>
      </c>
      <c r="J144" s="43">
        <v>108.3</v>
      </c>
      <c r="K144" s="44" t="s">
        <v>58</v>
      </c>
      <c r="L144" s="43">
        <v>9.6</v>
      </c>
    </row>
    <row r="145" spans="1:12" ht="15" x14ac:dyDescent="0.25">
      <c r="A145" s="23"/>
      <c r="B145" s="15"/>
      <c r="C145" s="11"/>
      <c r="D145" s="6"/>
      <c r="E145" s="42" t="s">
        <v>47</v>
      </c>
      <c r="F145" s="43">
        <v>30</v>
      </c>
      <c r="G145" s="43">
        <v>1.8</v>
      </c>
      <c r="H145" s="43">
        <v>4.5999999999999996</v>
      </c>
      <c r="I145" s="43">
        <v>23.5</v>
      </c>
      <c r="J145" s="43">
        <v>126</v>
      </c>
      <c r="K145" s="44"/>
      <c r="L145" s="43">
        <v>13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15.430000000000001</v>
      </c>
      <c r="H146" s="19">
        <f t="shared" si="70"/>
        <v>21.46</v>
      </c>
      <c r="I146" s="19">
        <f t="shared" si="70"/>
        <v>96.86</v>
      </c>
      <c r="J146" s="19">
        <f t="shared" si="70"/>
        <v>660.3</v>
      </c>
      <c r="K146" s="25"/>
      <c r="L146" s="19">
        <f t="shared" ref="L146" si="71">SUM(L139:L145)</f>
        <v>75.37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505</v>
      </c>
      <c r="G157" s="32">
        <f t="shared" ref="G157" si="74">G146+G156</f>
        <v>15.430000000000001</v>
      </c>
      <c r="H157" s="32">
        <f t="shared" ref="H157" si="75">H146+H156</f>
        <v>21.46</v>
      </c>
      <c r="I157" s="32">
        <f t="shared" ref="I157" si="76">I146+I156</f>
        <v>96.86</v>
      </c>
      <c r="J157" s="32">
        <f t="shared" ref="J157:L157" si="77">J146+J156</f>
        <v>660.3</v>
      </c>
      <c r="K157" s="32"/>
      <c r="L157" s="32">
        <f t="shared" si="77"/>
        <v>75.37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59</v>
      </c>
      <c r="F158" s="40">
        <v>205</v>
      </c>
      <c r="G158" s="40">
        <v>10</v>
      </c>
      <c r="H158" s="40">
        <v>5.8</v>
      </c>
      <c r="I158" s="40">
        <v>24.1</v>
      </c>
      <c r="J158" s="40">
        <v>178.9</v>
      </c>
      <c r="K158" s="41" t="s">
        <v>60</v>
      </c>
      <c r="L158" s="40">
        <v>31.47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0.2</v>
      </c>
      <c r="H160" s="43">
        <v>0</v>
      </c>
      <c r="I160" s="43">
        <v>6.5</v>
      </c>
      <c r="J160" s="43">
        <v>26.8</v>
      </c>
      <c r="K160" s="44" t="s">
        <v>44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30</v>
      </c>
      <c r="G161" s="43">
        <v>2.2999999999999998</v>
      </c>
      <c r="H161" s="43">
        <v>0.25</v>
      </c>
      <c r="I161" s="43">
        <v>14.75</v>
      </c>
      <c r="J161" s="43">
        <v>70.3</v>
      </c>
      <c r="K161" s="44">
        <v>573</v>
      </c>
      <c r="L161" s="43">
        <v>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66</v>
      </c>
      <c r="F163" s="43">
        <v>65</v>
      </c>
      <c r="G163" s="43">
        <v>7</v>
      </c>
      <c r="H163" s="43">
        <v>8</v>
      </c>
      <c r="I163" s="43">
        <v>44</v>
      </c>
      <c r="J163" s="43">
        <v>200</v>
      </c>
      <c r="K163" s="44"/>
      <c r="L163" s="43">
        <v>34.9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19.5</v>
      </c>
      <c r="H165" s="19">
        <f t="shared" si="78"/>
        <v>14.05</v>
      </c>
      <c r="I165" s="19">
        <f t="shared" si="78"/>
        <v>89.35</v>
      </c>
      <c r="J165" s="19">
        <f t="shared" si="78"/>
        <v>476</v>
      </c>
      <c r="K165" s="25"/>
      <c r="L165" s="19">
        <f t="shared" ref="L165" si="79">SUM(L158:L164)</f>
        <v>75.37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500</v>
      </c>
      <c r="G176" s="32">
        <f t="shared" ref="G176" si="82">G165+G175</f>
        <v>19.5</v>
      </c>
      <c r="H176" s="32">
        <f t="shared" ref="H176" si="83">H165+H175</f>
        <v>14.05</v>
      </c>
      <c r="I176" s="32">
        <f t="shared" ref="I176" si="84">I165+I175</f>
        <v>89.35</v>
      </c>
      <c r="J176" s="32">
        <f t="shared" ref="J176:L176" si="85">J165+J175</f>
        <v>476</v>
      </c>
      <c r="K176" s="32"/>
      <c r="L176" s="32">
        <f t="shared" si="85"/>
        <v>75.37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200</v>
      </c>
      <c r="G177" s="40">
        <v>9.4700000000000006</v>
      </c>
      <c r="H177" s="40">
        <v>8.1199999999999992</v>
      </c>
      <c r="I177" s="40">
        <v>34.299999999999997</v>
      </c>
      <c r="J177" s="40">
        <v>259.2</v>
      </c>
      <c r="K177" s="41" t="s">
        <v>61</v>
      </c>
      <c r="L177" s="40">
        <v>32.85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0.2</v>
      </c>
      <c r="H179" s="43">
        <v>0</v>
      </c>
      <c r="I179" s="43">
        <v>6.5</v>
      </c>
      <c r="J179" s="43">
        <v>26.8</v>
      </c>
      <c r="K179" s="44" t="s">
        <v>44</v>
      </c>
      <c r="L179" s="43">
        <v>5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30</v>
      </c>
      <c r="G180" s="43">
        <v>2.2999999999999998</v>
      </c>
      <c r="H180" s="43">
        <v>0.25</v>
      </c>
      <c r="I180" s="43">
        <v>14.75</v>
      </c>
      <c r="J180" s="43">
        <v>70.3</v>
      </c>
      <c r="K180" s="44">
        <v>573</v>
      </c>
      <c r="L180" s="43">
        <v>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68</v>
      </c>
      <c r="F182" s="43">
        <v>75</v>
      </c>
      <c r="G182" s="43">
        <v>4.5999999999999996</v>
      </c>
      <c r="H182" s="43">
        <v>6.1</v>
      </c>
      <c r="I182" s="43">
        <v>25.1</v>
      </c>
      <c r="J182" s="43">
        <v>175.8</v>
      </c>
      <c r="K182" s="44"/>
      <c r="L182" s="43">
        <v>33.520000000000003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16.57</v>
      </c>
      <c r="H184" s="19">
        <f t="shared" si="86"/>
        <v>14.469999999999999</v>
      </c>
      <c r="I184" s="19">
        <f t="shared" si="86"/>
        <v>80.650000000000006</v>
      </c>
      <c r="J184" s="19">
        <f t="shared" si="86"/>
        <v>532.1</v>
      </c>
      <c r="K184" s="25"/>
      <c r="L184" s="19">
        <f t="shared" ref="L184" si="87">SUM(L177:L183)</f>
        <v>75.37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505</v>
      </c>
      <c r="G195" s="32">
        <f t="shared" ref="G195" si="90">G184+G194</f>
        <v>16.57</v>
      </c>
      <c r="H195" s="32">
        <f t="shared" ref="H195" si="91">H184+H194</f>
        <v>14.469999999999999</v>
      </c>
      <c r="I195" s="32">
        <f t="shared" ref="I195" si="92">I184+I194</f>
        <v>80.650000000000006</v>
      </c>
      <c r="J195" s="32">
        <f t="shared" ref="J195:L195" si="93">J184+J194</f>
        <v>532.1</v>
      </c>
      <c r="K195" s="32"/>
      <c r="L195" s="32">
        <f t="shared" si="93"/>
        <v>75.37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523.20000000000005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18.005999999999997</v>
      </c>
      <c r="H196" s="34">
        <f t="shared" si="94"/>
        <v>16.818000000000001</v>
      </c>
      <c r="I196" s="34">
        <f t="shared" si="94"/>
        <v>84.650999999999996</v>
      </c>
      <c r="J196" s="34">
        <f t="shared" si="94"/>
        <v>546.52300000000002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75.37</v>
      </c>
    </row>
  </sheetData>
  <sheetProtection password="CC09"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2026-04-02T05:36:26Z</cp:lastPrinted>
  <dcterms:created xsi:type="dcterms:W3CDTF">2022-05-16T14:23:56Z</dcterms:created>
  <dcterms:modified xsi:type="dcterms:W3CDTF">2026-04-02T05:37:33Z</dcterms:modified>
</cp:coreProperties>
</file>